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<sst xmlns="http://schemas.openxmlformats.org/spreadsheetml/2006/main" count="268" uniqueCount="145">
  <si>
    <t>附件2</t>
  </si>
  <si>
    <r>
      <rPr>
        <sz val="20"/>
        <rFont val="方正小标宋简体"/>
        <charset val="134"/>
      </rPr>
      <t>内蒙古自治区建设煤矿生产能力情况</t>
    </r>
    <r>
      <rPr>
        <sz val="20"/>
        <rFont val="Times New Roman"/>
        <charset val="134"/>
      </rPr>
      <t xml:space="preserve">
</t>
    </r>
    <r>
      <rPr>
        <sz val="14"/>
        <rFont val="方正仿宋_GBK"/>
        <charset val="134"/>
      </rPr>
      <t>（截至2022年</t>
    </r>
    <r>
      <rPr>
        <sz val="14"/>
        <rFont val="方正小标宋简体"/>
        <charset val="134"/>
      </rPr>
      <t>1</t>
    </r>
    <r>
      <rPr>
        <sz val="14"/>
        <rFont val="方正仿宋_GBK"/>
        <charset val="134"/>
      </rPr>
      <t>月31日）</t>
    </r>
  </si>
  <si>
    <t>序号</t>
  </si>
  <si>
    <t>煤矿名称</t>
  </si>
  <si>
    <t>建设类型</t>
  </si>
  <si>
    <t>开采方式</t>
  </si>
  <si>
    <t>建设规模
（万吨／年）</t>
  </si>
  <si>
    <t>新增产能
（万吨／年）</t>
  </si>
  <si>
    <t>核准（审批）
机关</t>
  </si>
  <si>
    <t>文    号</t>
  </si>
  <si>
    <t>备注</t>
  </si>
  <si>
    <t>合   计（47处）</t>
  </si>
  <si>
    <t>一</t>
  </si>
  <si>
    <t>呼伦贝尔市</t>
  </si>
  <si>
    <t>牙星煤业有限公司露天矿</t>
  </si>
  <si>
    <t>资源整合</t>
  </si>
  <si>
    <t>露天</t>
  </si>
  <si>
    <t>内蒙古自治区煤矿整顿
关闭领导小组办公室</t>
  </si>
  <si>
    <t>内煤整办字〔2009〕2号</t>
  </si>
  <si>
    <t>莫力达瓦达斡尔族自治旗万通石材有限责任公司利民煤矿</t>
  </si>
  <si>
    <t>井工</t>
  </si>
  <si>
    <t>内煤整办字〔2007〕21号</t>
  </si>
  <si>
    <t>二</t>
  </si>
  <si>
    <t>赤峰市</t>
  </si>
  <si>
    <t>内蒙古平煤阿鲁科尔沁旗煤业有限责任公司爱民温都煤矿</t>
  </si>
  <si>
    <t>新建</t>
  </si>
  <si>
    <t xml:space="preserve">内蒙古自治区
发展和改革委员会   </t>
  </si>
  <si>
    <t>内发改能源字〔2006〕1339号</t>
  </si>
  <si>
    <t>赤峰向阳煤业有限责任公司煤矿</t>
  </si>
  <si>
    <t>内蒙古自治区
发展和改革委员会</t>
  </si>
  <si>
    <t>内发改能源字〔2007〕2260号</t>
  </si>
  <si>
    <t>内蒙古平庄能源股份有限公司西露天煤矿</t>
  </si>
  <si>
    <t>技术改造</t>
  </si>
  <si>
    <t>内蒙古自治区煤炭工业局</t>
  </si>
  <si>
    <t>内煤局字〔2015〕63号</t>
  </si>
  <si>
    <t>三</t>
  </si>
  <si>
    <t>锡林郭勒盟</t>
  </si>
  <si>
    <t>内蒙古吉林郭勒二号露天煤矿有限公司吉林郭勒二号露天煤矿</t>
  </si>
  <si>
    <t>国家发展和改革委员会</t>
  </si>
  <si>
    <t>发改能源〔2013〕2384号</t>
  </si>
  <si>
    <t>内蒙古锡林河煤化工有限责任公司贺斯格乌拉南露天矿</t>
  </si>
  <si>
    <t>发改能源〔2017〕2066号</t>
  </si>
  <si>
    <t>大唐国际发电股份有限公司胜利东二号露天矿（二期工程）</t>
  </si>
  <si>
    <t>扩建</t>
  </si>
  <si>
    <t>国发能源〔2011〕386号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</si>
  <si>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</si>
  <si>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天地锡林郭勒煤业有限公司天地锡林煤矿</t>
  </si>
  <si>
    <t>内煤局字〔2012〕450号</t>
  </si>
  <si>
    <t>华润电力（锡林郭勒）煤业有限公司西一矿</t>
  </si>
  <si>
    <t>发改能源〔2019〕222号</t>
  </si>
  <si>
    <t>中铁资源苏尼特左旗芒来矿业有限公司芒来煤矿</t>
  </si>
  <si>
    <t>国家能源局</t>
  </si>
  <si>
    <t>国能发煤炭〔2019〕4号</t>
  </si>
  <si>
    <t>东乌珠穆沁旗阿木古楞煤矿</t>
  </si>
  <si>
    <t>内煤局字〔2013〕309号</t>
  </si>
  <si>
    <t>四</t>
  </si>
  <si>
    <t>鄂尔多斯市</t>
  </si>
  <si>
    <t>国电建投内蒙古能源有限公司察哈素煤矿</t>
  </si>
  <si>
    <t>发改能源（2013〕2492号</t>
  </si>
  <si>
    <t>联合试运转</t>
  </si>
  <si>
    <t>内蒙古上海庙矿业有限责任公司新上海一号煤矿</t>
  </si>
  <si>
    <t>发改能源（2013〕671号</t>
  </si>
  <si>
    <t>神华集团有限责任公司塔然高勒煤矿</t>
  </si>
  <si>
    <t>发改能源（2008〕1887号</t>
  </si>
  <si>
    <t>鄂托克旗建元煤焦化有限责任公司建元煤矿</t>
  </si>
  <si>
    <t>产业升级
(资源整合)</t>
  </si>
  <si>
    <t>内发改能源字﹝2012﹞2850号</t>
  </si>
  <si>
    <t>神华蒙西煤化股份有限公司棋盘井煤矿</t>
  </si>
  <si>
    <t>内发改能源字〔2012〕1290号</t>
  </si>
  <si>
    <t>两套系统，公告300万吨生产，120万建设试运转</t>
  </si>
  <si>
    <t>准格尔旗柏树坡煤炭有限责任公司煤矿</t>
  </si>
  <si>
    <t>内煤局字〔2009〕594号</t>
  </si>
  <si>
    <t>内蒙古特弘煤电集团有限责任公司协华煤矿</t>
  </si>
  <si>
    <t>内煤局字﹝2011﹞61号</t>
  </si>
  <si>
    <t>准格尔旗准联煤炭有限责任公司煤矿</t>
  </si>
  <si>
    <t>内煤局字〔2010〕202号</t>
  </si>
  <si>
    <t>内蒙古伊东集团古城煤炭有限责任公司煤矿</t>
  </si>
  <si>
    <t>内煤局字〔2012〕94号</t>
  </si>
  <si>
    <t>蒙兴集团伊金霍洛旗兴旺煤炭有限公司煤矿</t>
  </si>
  <si>
    <t>内煤局字〔2014〕13号</t>
  </si>
  <si>
    <t>内蒙古盈源煤炭运销有限责任公司玉川煤矿</t>
  </si>
  <si>
    <t>国能煤炭〔2012〕93号</t>
  </si>
  <si>
    <t>内蒙古阿拉善左旗泰升煤炭有限公司鄂托克旗泰源煤矿</t>
  </si>
  <si>
    <t>内蒙古自治区煤矿整顿关闭领导小组办公室</t>
  </si>
  <si>
    <t>内煤整办字〔2013〕12号</t>
  </si>
  <si>
    <t>伊金霍洛旗纳林陶亥镇南梁煤炭有限责任公司煤矿</t>
  </si>
  <si>
    <t>内煤局字〔2011〕224号</t>
  </si>
  <si>
    <t>已竣工验收，未取得安全生产许可证</t>
  </si>
  <si>
    <t>鄂托克旗千里沟白云煤矿</t>
  </si>
  <si>
    <t>内蒙古自治区煤矿整顿关闭领导小组办公室、内蒙古自治区煤炭工业局</t>
  </si>
  <si>
    <t>内煤整办字〔2006﹞10号
内煤局字〔2010〕54号</t>
  </si>
  <si>
    <t>内蒙古锦泰城塔煤炭有限公司城塔煤矿</t>
  </si>
  <si>
    <t>内蒙古自治区人民政府</t>
  </si>
  <si>
    <t>内政字〔2004〕211号</t>
  </si>
  <si>
    <t>内蒙古伊泰煤炭股份有限公司白家梁煤矿</t>
  </si>
  <si>
    <t>内煤局字〔2012〕263号</t>
  </si>
  <si>
    <t>鄂尔多斯市一通煤化有限责任公司神运煤矿</t>
  </si>
  <si>
    <t>改扩建</t>
  </si>
  <si>
    <t>鄂尔多斯市煤炭局</t>
  </si>
  <si>
    <t>鄂煤局发〔2010〕149号</t>
  </si>
  <si>
    <t>鄂尔多斯市乌兰煤炭（集团）有限责任公司特拉布拉煤矿</t>
  </si>
  <si>
    <t>内蒙古自治区能源局</t>
  </si>
  <si>
    <t>内能煤行管字〔2019〕167号</t>
  </si>
  <si>
    <t>内蒙古怡和聚源煤炭有限公司</t>
  </si>
  <si>
    <t>内煤局字〔2017〕238号</t>
  </si>
  <si>
    <t>鄂托克旗骆驼山毛盖图煤矿</t>
  </si>
  <si>
    <t>内煤局字〔2010〕240号</t>
  </si>
  <si>
    <t>内蒙古汇能煤电集团有限公司长滩露天矿</t>
  </si>
  <si>
    <t>发改能源〔2015〕2828号</t>
  </si>
  <si>
    <t>鄂尔多斯市营盘壕煤炭有限公司营盘壕煤矿</t>
  </si>
  <si>
    <t>发改能源〔2019〕1150号</t>
  </si>
  <si>
    <t>内蒙古伊东集团栗家塔煤炭有限责任公司煤矿</t>
  </si>
  <si>
    <t>内煤局字〔2010〕481号</t>
  </si>
  <si>
    <t>准格尔旗西召中兴煤矿</t>
  </si>
  <si>
    <t>内煤局字［2009］21号</t>
  </si>
  <si>
    <t>准格尔旗公沟煤炭有限责任公司煤矿</t>
  </si>
  <si>
    <t>以内煤局字〔2018〕230号</t>
  </si>
  <si>
    <t>准格尔旗弓家塔布尔洞煤炭有限责任公司煤矿</t>
  </si>
  <si>
    <t>内煤局字〔2018〕231号</t>
  </si>
  <si>
    <t>五</t>
  </si>
  <si>
    <t>巴彦淖尔市</t>
  </si>
  <si>
    <t>内蒙古鑫鑫煤炭有限公司鑫鑫煤矿</t>
  </si>
  <si>
    <t>内煤局字〔2010〕159号</t>
  </si>
  <si>
    <t>六</t>
  </si>
  <si>
    <t>乌海市</t>
  </si>
  <si>
    <t>乌海市海南区巴音陶亥乡通达煤矿</t>
  </si>
  <si>
    <t>自治区煤炭工业局</t>
  </si>
  <si>
    <t>内煤局字〔2011〕328号</t>
  </si>
  <si>
    <t>乌海市恒实能源实业有限公司</t>
  </si>
  <si>
    <t>内煤局字〔2011〕375号</t>
  </si>
  <si>
    <t>七</t>
  </si>
  <si>
    <t>阿拉善盟</t>
  </si>
  <si>
    <t>内蒙古宁发矿业有限责任公司二矿</t>
  </si>
  <si>
    <t>内煤局字〔2012〕259号</t>
  </si>
  <si>
    <t>内蒙古新井煤业有限公司煤矿</t>
  </si>
  <si>
    <t>内煤局字〔2012〕323号</t>
  </si>
  <si>
    <t>内蒙古兰太资源开发有限责任公司巴音煤矿</t>
  </si>
  <si>
    <t>内煤局字〔2007〕221号</t>
  </si>
  <si>
    <t>内蒙古宁发矿业有限责任公司一矿</t>
  </si>
  <si>
    <t>内煤局字〔2013〕186号</t>
  </si>
  <si>
    <t>阿拉善盟丰源煤炭有限责任公司三号井</t>
  </si>
  <si>
    <t>阿拉善盟行政公署</t>
  </si>
  <si>
    <t>阿署函〔2006〕104号</t>
  </si>
  <si>
    <t>阿拉善盟丰源煤炭有限责任公司一矿</t>
  </si>
  <si>
    <t>阿署函〔2007〕79号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</si>
</sst>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_);[Red]\(0\)"/>
    <numFmt numFmtId="178" formatCode="0.00_ "/>
    <numFmt numFmtId="179" formatCode="0.0000_);[Red]\(0.0000\)"/>
  </numFmts>
  <fonts count="3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name val="仿宋_GB2312"/>
      <charset val="134"/>
    </font>
    <font>
      <sz val="18"/>
      <name val="黑体"/>
      <charset val="134"/>
    </font>
    <font>
      <sz val="11"/>
      <name val="Times New Roman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1"/>
      <name val="黑体"/>
      <charset val="134"/>
    </font>
    <font>
      <b/>
      <sz val="13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8"/>
      <name val="仿宋_GB2312"/>
      <charset val="134"/>
    </font>
    <font>
      <sz val="11"/>
      <name val="宋体"/>
      <charset val="134"/>
      <scheme val="minor"/>
    </font>
    <font>
      <sz val="8"/>
      <color rgb="FFFF0000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仿宋_GBK"/>
      <charset val="134"/>
    </font>
    <font>
      <sz val="14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29" fillId="10" borderId="3" applyNumberFormat="0" applyAlignment="0" applyProtection="0">
      <alignment vertical="center"/>
    </xf>
    <xf numFmtId="0" fontId="31" fillId="21" borderId="8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left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49" applyFont="1" applyFill="1" applyBorder="1" applyAlignment="1">
      <alignment horizontal="left" vertical="center" wrapText="1"/>
    </xf>
    <xf numFmtId="0" fontId="11" fillId="0" borderId="2" xfId="49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left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17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8"/>
  <sheetViews>
    <sheetView tabSelected="1" workbookViewId="0">
      <selection activeCell="A1" sqref="$A1:$XFD1048576"/>
    </sheetView>
  </sheetViews>
  <sheetFormatPr defaultColWidth="9" defaultRowHeight="13.5"/>
  <cols>
    <col min="1" max="1" width="6.625" style="1" customWidth="1"/>
    <col min="2" max="2" width="36.125" style="5" customWidth="1"/>
    <col min="3" max="4" width="9" style="1"/>
    <col min="5" max="5" width="16" style="1" customWidth="1"/>
    <col min="6" max="6" width="14.2583333333333" style="1" customWidth="1"/>
    <col min="7" max="7" width="15.625" style="1" customWidth="1"/>
    <col min="8" max="8" width="19.625" style="1" customWidth="1"/>
    <col min="9" max="9" width="14.7583333333333" style="1" customWidth="1"/>
    <col min="10" max="16384" width="9" style="1"/>
  </cols>
  <sheetData>
    <row r="1" s="1" customFormat="1" ht="22.5" spans="1:9">
      <c r="A1" s="6" t="s">
        <v>0</v>
      </c>
      <c r="B1" s="6"/>
      <c r="C1" s="7"/>
      <c r="D1" s="7"/>
      <c r="E1" s="7"/>
      <c r="F1" s="7"/>
      <c r="G1" s="7"/>
      <c r="H1" s="7"/>
      <c r="I1" s="7"/>
    </row>
    <row r="2" s="1" customFormat="1" ht="62" customHeight="1" spans="1:9">
      <c r="A2" s="8" t="s">
        <v>1</v>
      </c>
      <c r="B2" s="9"/>
      <c r="C2" s="10"/>
      <c r="D2" s="10"/>
      <c r="E2" s="10"/>
      <c r="F2" s="10"/>
      <c r="G2" s="10"/>
      <c r="H2" s="10"/>
      <c r="I2" s="10"/>
    </row>
    <row r="3" s="1" customFormat="1" ht="33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2" customFormat="1" ht="25" customHeight="1" spans="1:9">
      <c r="A4" s="12" t="s">
        <v>11</v>
      </c>
      <c r="B4" s="13"/>
      <c r="C4" s="12"/>
      <c r="D4" s="12"/>
      <c r="E4" s="14">
        <f>SUM(E5,E8,E12,E20,E47,E49,E52)</f>
        <v>15600</v>
      </c>
      <c r="F4" s="14">
        <f>SUM(F5,F8,F12,F20,F47,F49,F52)</f>
        <v>6960</v>
      </c>
      <c r="G4" s="12"/>
      <c r="H4" s="12"/>
      <c r="I4" s="12"/>
    </row>
    <row r="5" s="2" customFormat="1" ht="25" customHeight="1" spans="1:9">
      <c r="A5" s="15" t="s">
        <v>12</v>
      </c>
      <c r="B5" s="16" t="s">
        <v>13</v>
      </c>
      <c r="C5" s="17"/>
      <c r="D5" s="17"/>
      <c r="E5" s="18">
        <f>SUM(E6:E7)</f>
        <v>105</v>
      </c>
      <c r="F5" s="18">
        <f>SUM(F6:F7)</f>
        <v>90</v>
      </c>
      <c r="G5" s="17"/>
      <c r="H5" s="17"/>
      <c r="I5" s="17"/>
    </row>
    <row r="6" s="2" customFormat="1" ht="25" customHeight="1" spans="1:9">
      <c r="A6" s="19">
        <v>1</v>
      </c>
      <c r="B6" s="20" t="s">
        <v>14</v>
      </c>
      <c r="C6" s="17" t="s">
        <v>15</v>
      </c>
      <c r="D6" s="17" t="s">
        <v>16</v>
      </c>
      <c r="E6" s="19">
        <v>60</v>
      </c>
      <c r="F6" s="19">
        <v>57</v>
      </c>
      <c r="G6" s="21" t="s">
        <v>17</v>
      </c>
      <c r="H6" s="21" t="s">
        <v>18</v>
      </c>
      <c r="I6" s="21"/>
    </row>
    <row r="7" s="2" customFormat="1" ht="25" customHeight="1" spans="1:9">
      <c r="A7" s="19">
        <v>2</v>
      </c>
      <c r="B7" s="20" t="s">
        <v>19</v>
      </c>
      <c r="C7" s="17" t="s">
        <v>15</v>
      </c>
      <c r="D7" s="21" t="s">
        <v>20</v>
      </c>
      <c r="E7" s="21">
        <v>45</v>
      </c>
      <c r="F7" s="21">
        <v>33</v>
      </c>
      <c r="G7" s="21" t="s">
        <v>17</v>
      </c>
      <c r="H7" s="21" t="s">
        <v>21</v>
      </c>
      <c r="I7" s="21"/>
    </row>
    <row r="8" s="2" customFormat="1" ht="25" customHeight="1" spans="1:9">
      <c r="A8" s="15" t="s">
        <v>22</v>
      </c>
      <c r="B8" s="16" t="s">
        <v>23</v>
      </c>
      <c r="C8" s="17"/>
      <c r="D8" s="17"/>
      <c r="E8" s="18">
        <f>SUM(E9:E11)</f>
        <v>300</v>
      </c>
      <c r="F8" s="18">
        <f>SUM(F9:F10)</f>
        <v>180</v>
      </c>
      <c r="G8" s="17"/>
      <c r="H8" s="17"/>
      <c r="I8" s="17"/>
    </row>
    <row r="9" s="2" customFormat="1" ht="25" customHeight="1" spans="1:9">
      <c r="A9" s="17">
        <v>3</v>
      </c>
      <c r="B9" s="20" t="s">
        <v>24</v>
      </c>
      <c r="C9" s="17" t="s">
        <v>25</v>
      </c>
      <c r="D9" s="21" t="s">
        <v>20</v>
      </c>
      <c r="E9" s="17">
        <v>120</v>
      </c>
      <c r="F9" s="17">
        <v>120</v>
      </c>
      <c r="G9" s="17" t="s">
        <v>26</v>
      </c>
      <c r="H9" s="17" t="s">
        <v>27</v>
      </c>
      <c r="I9" s="17"/>
    </row>
    <row r="10" s="2" customFormat="1" ht="25" customHeight="1" spans="1:9">
      <c r="A10" s="17">
        <v>4</v>
      </c>
      <c r="B10" s="20" t="s">
        <v>28</v>
      </c>
      <c r="C10" s="17" t="s">
        <v>25</v>
      </c>
      <c r="D10" s="21" t="s">
        <v>20</v>
      </c>
      <c r="E10" s="17">
        <v>60</v>
      </c>
      <c r="F10" s="17">
        <v>60</v>
      </c>
      <c r="G10" s="17" t="s">
        <v>29</v>
      </c>
      <c r="H10" s="17" t="s">
        <v>30</v>
      </c>
      <c r="I10" s="17"/>
    </row>
    <row r="11" s="2" customFormat="1" ht="25" customHeight="1" spans="1:9">
      <c r="A11" s="17">
        <v>5</v>
      </c>
      <c r="B11" s="20" t="s">
        <v>31</v>
      </c>
      <c r="C11" s="17" t="s">
        <v>32</v>
      </c>
      <c r="D11" s="21" t="s">
        <v>20</v>
      </c>
      <c r="E11" s="17">
        <v>120</v>
      </c>
      <c r="F11" s="17">
        <v>0</v>
      </c>
      <c r="G11" s="17" t="s">
        <v>33</v>
      </c>
      <c r="H11" s="17" t="s">
        <v>34</v>
      </c>
      <c r="I11" s="17"/>
    </row>
    <row r="12" s="2" customFormat="1" ht="25" customHeight="1" spans="1:9">
      <c r="A12" s="15" t="s">
        <v>35</v>
      </c>
      <c r="B12" s="16" t="s">
        <v>36</v>
      </c>
      <c r="C12" s="17"/>
      <c r="D12" s="17"/>
      <c r="E12" s="22">
        <f>SUM(E13:E19)</f>
        <v>6720</v>
      </c>
      <c r="F12" s="22">
        <f>SUM(F13:F16)</f>
        <v>3315</v>
      </c>
      <c r="G12" s="17"/>
      <c r="H12" s="17"/>
      <c r="I12" s="17"/>
    </row>
    <row r="13" s="2" customFormat="1" ht="25" customHeight="1" spans="1:9">
      <c r="A13" s="17">
        <v>6</v>
      </c>
      <c r="B13" s="23" t="s">
        <v>37</v>
      </c>
      <c r="C13" s="17" t="s">
        <v>25</v>
      </c>
      <c r="D13" s="17" t="s">
        <v>16</v>
      </c>
      <c r="E13" s="17">
        <v>1800</v>
      </c>
      <c r="F13" s="17">
        <v>1800</v>
      </c>
      <c r="G13" s="17" t="s">
        <v>38</v>
      </c>
      <c r="H13" s="17" t="s">
        <v>39</v>
      </c>
      <c r="I13" s="17"/>
    </row>
    <row r="14" s="2" customFormat="1" ht="25" customHeight="1" spans="1:9">
      <c r="A14" s="24">
        <v>7</v>
      </c>
      <c r="B14" s="23" t="s">
        <v>40</v>
      </c>
      <c r="C14" s="17" t="s">
        <v>25</v>
      </c>
      <c r="D14" s="17" t="s">
        <v>16</v>
      </c>
      <c r="E14" s="25">
        <v>1500</v>
      </c>
      <c r="F14" s="25">
        <v>1500</v>
      </c>
      <c r="G14" s="17" t="s">
        <v>38</v>
      </c>
      <c r="H14" s="17" t="s">
        <v>41</v>
      </c>
      <c r="I14" s="19"/>
    </row>
    <row r="15" s="2" customFormat="1" ht="25" customHeight="1" spans="1:12">
      <c r="A15" s="17">
        <v>8</v>
      </c>
      <c r="B15" s="23" t="s">
        <v>42</v>
      </c>
      <c r="C15" s="25" t="s">
        <v>43</v>
      </c>
      <c r="D15" s="17" t="s">
        <v>16</v>
      </c>
      <c r="E15" s="25">
        <v>2000</v>
      </c>
      <c r="F15" s="25">
        <v>0</v>
      </c>
      <c r="G15" s="25" t="s">
        <v>38</v>
      </c>
      <c r="H15" s="25" t="s">
        <v>44</v>
      </c>
      <c r="I15" s="25"/>
      <c r="L15" s="2" t="s">
        <v>45</v>
      </c>
    </row>
    <row r="16" s="2" customFormat="1" ht="25" customHeight="1" spans="1:9">
      <c r="A16" s="24">
        <v>9</v>
      </c>
      <c r="B16" s="23" t="s">
        <v>46</v>
      </c>
      <c r="C16" s="17" t="s">
        <v>32</v>
      </c>
      <c r="D16" s="17" t="s">
        <v>16</v>
      </c>
      <c r="E16" s="17">
        <v>60</v>
      </c>
      <c r="F16" s="17">
        <v>15</v>
      </c>
      <c r="G16" s="17" t="s">
        <v>33</v>
      </c>
      <c r="H16" s="17" t="s">
        <v>47</v>
      </c>
      <c r="I16" s="17"/>
    </row>
    <row r="17" s="2" customFormat="1" ht="25" customHeight="1" spans="1:9">
      <c r="A17" s="17">
        <v>10</v>
      </c>
      <c r="B17" s="23" t="s">
        <v>48</v>
      </c>
      <c r="C17" s="17" t="s">
        <v>25</v>
      </c>
      <c r="D17" s="17" t="s">
        <v>20</v>
      </c>
      <c r="E17" s="17">
        <v>800</v>
      </c>
      <c r="F17" s="17">
        <v>800</v>
      </c>
      <c r="G17" s="17" t="s">
        <v>38</v>
      </c>
      <c r="H17" s="17" t="s">
        <v>49</v>
      </c>
      <c r="I17" s="17"/>
    </row>
    <row r="18" s="2" customFormat="1" ht="25" customHeight="1" spans="1:9">
      <c r="A18" s="24">
        <v>11</v>
      </c>
      <c r="B18" s="23" t="s">
        <v>50</v>
      </c>
      <c r="C18" s="17" t="s">
        <v>25</v>
      </c>
      <c r="D18" s="17" t="s">
        <v>16</v>
      </c>
      <c r="E18" s="17">
        <v>500</v>
      </c>
      <c r="F18" s="17">
        <v>500</v>
      </c>
      <c r="G18" s="17" t="s">
        <v>51</v>
      </c>
      <c r="H18" s="17" t="s">
        <v>52</v>
      </c>
      <c r="I18" s="17"/>
    </row>
    <row r="19" s="2" customFormat="1" ht="25" customHeight="1" spans="1:9">
      <c r="A19" s="17">
        <v>12</v>
      </c>
      <c r="B19" s="23" t="s">
        <v>53</v>
      </c>
      <c r="C19" s="17" t="s">
        <v>32</v>
      </c>
      <c r="D19" s="17" t="s">
        <v>16</v>
      </c>
      <c r="E19" s="17">
        <v>60</v>
      </c>
      <c r="F19" s="17">
        <v>30</v>
      </c>
      <c r="G19" s="17" t="s">
        <v>33</v>
      </c>
      <c r="H19" s="17" t="s">
        <v>54</v>
      </c>
      <c r="I19" s="17"/>
    </row>
    <row r="20" s="2" customFormat="1" ht="25" customHeight="1" spans="1:9">
      <c r="A20" s="15" t="s">
        <v>55</v>
      </c>
      <c r="B20" s="16" t="s">
        <v>56</v>
      </c>
      <c r="C20" s="17"/>
      <c r="D20" s="17"/>
      <c r="E20" s="18">
        <f>SUM(E21:E46)</f>
        <v>7815</v>
      </c>
      <c r="F20" s="18">
        <f>SUM(F21:F36)</f>
        <v>3024</v>
      </c>
      <c r="G20" s="17"/>
      <c r="H20" s="17"/>
      <c r="I20" s="17"/>
    </row>
    <row r="21" s="2" customFormat="1" ht="25" customHeight="1" spans="1:9">
      <c r="A21" s="17">
        <v>13</v>
      </c>
      <c r="B21" s="26" t="s">
        <v>57</v>
      </c>
      <c r="C21" s="17" t="s">
        <v>25</v>
      </c>
      <c r="D21" s="17" t="s">
        <v>20</v>
      </c>
      <c r="E21" s="17">
        <v>1000</v>
      </c>
      <c r="F21" s="17">
        <v>1000</v>
      </c>
      <c r="G21" s="17" t="s">
        <v>38</v>
      </c>
      <c r="H21" s="17" t="s">
        <v>58</v>
      </c>
      <c r="I21" s="33" t="s">
        <v>59</v>
      </c>
    </row>
    <row r="22" s="2" customFormat="1" ht="25" customHeight="1" spans="1:9">
      <c r="A22" s="17">
        <v>14</v>
      </c>
      <c r="B22" s="26" t="s">
        <v>60</v>
      </c>
      <c r="C22" s="17" t="s">
        <v>25</v>
      </c>
      <c r="D22" s="17" t="s">
        <v>20</v>
      </c>
      <c r="E22" s="17">
        <v>400</v>
      </c>
      <c r="F22" s="17">
        <v>400</v>
      </c>
      <c r="G22" s="17" t="s">
        <v>38</v>
      </c>
      <c r="H22" s="17" t="s">
        <v>61</v>
      </c>
      <c r="I22" s="33" t="s">
        <v>59</v>
      </c>
    </row>
    <row r="23" s="2" customFormat="1" ht="25" customHeight="1" spans="1:9">
      <c r="A23" s="17">
        <v>15</v>
      </c>
      <c r="B23" s="26" t="s">
        <v>62</v>
      </c>
      <c r="C23" s="17" t="s">
        <v>25</v>
      </c>
      <c r="D23" s="17" t="s">
        <v>20</v>
      </c>
      <c r="E23" s="17">
        <v>1000</v>
      </c>
      <c r="F23" s="17">
        <v>1000</v>
      </c>
      <c r="G23" s="17" t="s">
        <v>38</v>
      </c>
      <c r="H23" s="17" t="s">
        <v>63</v>
      </c>
      <c r="I23" s="17"/>
    </row>
    <row r="24" s="2" customFormat="1" ht="25" customHeight="1" spans="1:9">
      <c r="A24" s="17">
        <v>16</v>
      </c>
      <c r="B24" s="26" t="s">
        <v>64</v>
      </c>
      <c r="C24" s="17" t="s">
        <v>65</v>
      </c>
      <c r="D24" s="17" t="s">
        <v>20</v>
      </c>
      <c r="E24" s="17">
        <v>380</v>
      </c>
      <c r="F24" s="17">
        <v>0</v>
      </c>
      <c r="G24" s="17" t="s">
        <v>29</v>
      </c>
      <c r="H24" s="17" t="s">
        <v>66</v>
      </c>
      <c r="I24" s="33"/>
    </row>
    <row r="25" s="3" customFormat="1" ht="36" spans="1:9">
      <c r="A25" s="17">
        <v>17</v>
      </c>
      <c r="B25" s="26" t="s">
        <v>67</v>
      </c>
      <c r="C25" s="17" t="s">
        <v>65</v>
      </c>
      <c r="D25" s="17" t="s">
        <v>20</v>
      </c>
      <c r="E25" s="17">
        <v>120</v>
      </c>
      <c r="F25" s="17">
        <v>120</v>
      </c>
      <c r="G25" s="17" t="s">
        <v>29</v>
      </c>
      <c r="H25" s="17" t="s">
        <v>68</v>
      </c>
      <c r="I25" s="33" t="s">
        <v>69</v>
      </c>
    </row>
    <row r="26" s="2" customFormat="1" ht="25" customHeight="1" spans="1:9">
      <c r="A26" s="17">
        <v>18</v>
      </c>
      <c r="B26" s="26" t="s">
        <v>70</v>
      </c>
      <c r="C26" s="17" t="s">
        <v>32</v>
      </c>
      <c r="D26" s="17" t="s">
        <v>20</v>
      </c>
      <c r="E26" s="17">
        <v>120</v>
      </c>
      <c r="F26" s="17">
        <v>90</v>
      </c>
      <c r="G26" s="17" t="s">
        <v>33</v>
      </c>
      <c r="H26" s="17" t="s">
        <v>71</v>
      </c>
      <c r="I26" s="17"/>
    </row>
    <row r="27" s="2" customFormat="1" ht="25" customHeight="1" spans="1:9">
      <c r="A27" s="17">
        <v>19</v>
      </c>
      <c r="B27" s="26" t="s">
        <v>72</v>
      </c>
      <c r="C27" s="17" t="s">
        <v>32</v>
      </c>
      <c r="D27" s="17" t="s">
        <v>20</v>
      </c>
      <c r="E27" s="17">
        <v>90</v>
      </c>
      <c r="F27" s="17">
        <v>30</v>
      </c>
      <c r="G27" s="17" t="s">
        <v>33</v>
      </c>
      <c r="H27" s="17" t="s">
        <v>73</v>
      </c>
      <c r="I27" s="17"/>
    </row>
    <row r="28" s="2" customFormat="1" ht="25" customHeight="1" spans="1:18">
      <c r="A28" s="17">
        <v>20</v>
      </c>
      <c r="B28" s="26" t="s">
        <v>74</v>
      </c>
      <c r="C28" s="17" t="s">
        <v>32</v>
      </c>
      <c r="D28" s="17" t="s">
        <v>16</v>
      </c>
      <c r="E28" s="17">
        <v>90</v>
      </c>
      <c r="F28" s="17">
        <v>30</v>
      </c>
      <c r="G28" s="17" t="s">
        <v>33</v>
      </c>
      <c r="H28" s="17" t="s">
        <v>75</v>
      </c>
      <c r="I28" s="17"/>
      <c r="J28" s="36"/>
      <c r="K28" s="37"/>
      <c r="L28" s="38"/>
      <c r="M28" s="39"/>
      <c r="N28" s="39"/>
      <c r="O28" s="39"/>
      <c r="P28" s="39"/>
      <c r="Q28" s="42"/>
      <c r="R28" s="40"/>
    </row>
    <row r="29" s="2" customFormat="1" ht="25" customHeight="1" spans="1:18">
      <c r="A29" s="17">
        <v>21</v>
      </c>
      <c r="B29" s="26" t="s">
        <v>76</v>
      </c>
      <c r="C29" s="17" t="s">
        <v>32</v>
      </c>
      <c r="D29" s="17" t="s">
        <v>16</v>
      </c>
      <c r="E29" s="17">
        <v>300</v>
      </c>
      <c r="F29" s="17">
        <v>120</v>
      </c>
      <c r="G29" s="17" t="s">
        <v>33</v>
      </c>
      <c r="H29" s="17" t="s">
        <v>77</v>
      </c>
      <c r="I29" s="17"/>
      <c r="J29" s="40"/>
      <c r="K29" s="40"/>
      <c r="L29" s="40"/>
      <c r="M29" s="40"/>
      <c r="N29" s="40"/>
      <c r="O29" s="40"/>
      <c r="P29" s="40"/>
      <c r="Q29" s="40"/>
      <c r="R29" s="40"/>
    </row>
    <row r="30" s="2" customFormat="1" ht="25" customHeight="1" spans="1:9">
      <c r="A30" s="17">
        <v>22</v>
      </c>
      <c r="B30" s="26" t="s">
        <v>78</v>
      </c>
      <c r="C30" s="17" t="s">
        <v>32</v>
      </c>
      <c r="D30" s="17" t="s">
        <v>20</v>
      </c>
      <c r="E30" s="17">
        <v>30</v>
      </c>
      <c r="F30" s="17">
        <v>0</v>
      </c>
      <c r="G30" s="17" t="s">
        <v>33</v>
      </c>
      <c r="H30" s="17" t="s">
        <v>79</v>
      </c>
      <c r="I30" s="17"/>
    </row>
    <row r="31" s="2" customFormat="1" ht="25" customHeight="1" spans="1:9">
      <c r="A31" s="17">
        <v>23</v>
      </c>
      <c r="B31" s="26" t="s">
        <v>80</v>
      </c>
      <c r="C31" s="17" t="s">
        <v>32</v>
      </c>
      <c r="D31" s="17" t="s">
        <v>20</v>
      </c>
      <c r="E31" s="17">
        <v>120</v>
      </c>
      <c r="F31" s="17">
        <v>0</v>
      </c>
      <c r="G31" s="17" t="s">
        <v>51</v>
      </c>
      <c r="H31" s="17" t="s">
        <v>81</v>
      </c>
      <c r="I31" s="17"/>
    </row>
    <row r="32" s="2" customFormat="1" ht="25" customHeight="1" spans="1:9">
      <c r="A32" s="17">
        <v>24</v>
      </c>
      <c r="B32" s="26" t="s">
        <v>82</v>
      </c>
      <c r="C32" s="17" t="s">
        <v>15</v>
      </c>
      <c r="D32" s="17" t="s">
        <v>20</v>
      </c>
      <c r="E32" s="17">
        <v>120</v>
      </c>
      <c r="F32" s="17">
        <v>60</v>
      </c>
      <c r="G32" s="17" t="s">
        <v>83</v>
      </c>
      <c r="H32" s="17" t="s">
        <v>84</v>
      </c>
      <c r="I32" s="33" t="s">
        <v>59</v>
      </c>
    </row>
    <row r="33" s="2" customFormat="1" ht="24" spans="1:9">
      <c r="A33" s="17">
        <v>25</v>
      </c>
      <c r="B33" s="26" t="s">
        <v>85</v>
      </c>
      <c r="C33" s="17" t="s">
        <v>15</v>
      </c>
      <c r="D33" s="17" t="s">
        <v>16</v>
      </c>
      <c r="E33" s="17">
        <v>90</v>
      </c>
      <c r="F33" s="17">
        <v>30</v>
      </c>
      <c r="G33" s="17" t="s">
        <v>33</v>
      </c>
      <c r="H33" s="17" t="s">
        <v>86</v>
      </c>
      <c r="I33" s="33" t="s">
        <v>87</v>
      </c>
    </row>
    <row r="34" s="2" customFormat="1" ht="25" customHeight="1" spans="1:9">
      <c r="A34" s="17">
        <v>26</v>
      </c>
      <c r="B34" s="26" t="s">
        <v>88</v>
      </c>
      <c r="C34" s="17" t="s">
        <v>15</v>
      </c>
      <c r="D34" s="17" t="s">
        <v>20</v>
      </c>
      <c r="E34" s="17">
        <v>45</v>
      </c>
      <c r="F34" s="17">
        <v>24</v>
      </c>
      <c r="G34" s="17" t="s">
        <v>89</v>
      </c>
      <c r="H34" s="17" t="s">
        <v>90</v>
      </c>
      <c r="I34" s="17"/>
    </row>
    <row r="35" s="2" customFormat="1" ht="25" customHeight="1" spans="1:9">
      <c r="A35" s="17">
        <v>27</v>
      </c>
      <c r="B35" s="27" t="s">
        <v>91</v>
      </c>
      <c r="C35" s="28" t="s">
        <v>32</v>
      </c>
      <c r="D35" s="28" t="s">
        <v>20</v>
      </c>
      <c r="E35" s="28">
        <v>90</v>
      </c>
      <c r="F35" s="28">
        <v>90</v>
      </c>
      <c r="G35" s="28" t="s">
        <v>92</v>
      </c>
      <c r="H35" s="28" t="s">
        <v>93</v>
      </c>
      <c r="I35" s="28"/>
    </row>
    <row r="36" s="2" customFormat="1" ht="25" customHeight="1" spans="1:9">
      <c r="A36" s="17">
        <v>28</v>
      </c>
      <c r="B36" s="26" t="s">
        <v>94</v>
      </c>
      <c r="C36" s="28" t="s">
        <v>32</v>
      </c>
      <c r="D36" s="28" t="s">
        <v>16</v>
      </c>
      <c r="E36" s="17">
        <v>90</v>
      </c>
      <c r="F36" s="17">
        <v>30</v>
      </c>
      <c r="G36" s="28" t="s">
        <v>33</v>
      </c>
      <c r="H36" s="28" t="s">
        <v>95</v>
      </c>
      <c r="I36" s="19"/>
    </row>
    <row r="37" s="2" customFormat="1" ht="25" customHeight="1" spans="1:9">
      <c r="A37" s="17">
        <v>29</v>
      </c>
      <c r="B37" s="23" t="s">
        <v>96</v>
      </c>
      <c r="C37" s="17" t="s">
        <v>97</v>
      </c>
      <c r="D37" s="25" t="s">
        <v>16</v>
      </c>
      <c r="E37" s="25">
        <v>120</v>
      </c>
      <c r="F37" s="25">
        <v>60</v>
      </c>
      <c r="G37" s="28" t="s">
        <v>98</v>
      </c>
      <c r="H37" s="28" t="s">
        <v>99</v>
      </c>
      <c r="I37" s="19"/>
    </row>
    <row r="38" s="4" customFormat="1" ht="29" customHeight="1" spans="1:9">
      <c r="A38" s="17">
        <v>30</v>
      </c>
      <c r="B38" s="23" t="s">
        <v>100</v>
      </c>
      <c r="C38" s="17" t="s">
        <v>32</v>
      </c>
      <c r="D38" s="25" t="s">
        <v>20</v>
      </c>
      <c r="E38" s="25">
        <v>180</v>
      </c>
      <c r="F38" s="25">
        <v>0</v>
      </c>
      <c r="G38" s="28" t="s">
        <v>101</v>
      </c>
      <c r="H38" s="28" t="s">
        <v>102</v>
      </c>
      <c r="I38" s="19"/>
    </row>
    <row r="39" s="3" customFormat="1" ht="29" customHeight="1" spans="1:9">
      <c r="A39" s="17">
        <v>31</v>
      </c>
      <c r="B39" s="23" t="s">
        <v>103</v>
      </c>
      <c r="C39" s="17" t="s">
        <v>32</v>
      </c>
      <c r="D39" s="25" t="s">
        <v>20</v>
      </c>
      <c r="E39" s="25">
        <v>120</v>
      </c>
      <c r="F39" s="25">
        <v>0</v>
      </c>
      <c r="G39" s="28" t="s">
        <v>33</v>
      </c>
      <c r="H39" s="28" t="s">
        <v>104</v>
      </c>
      <c r="I39" s="19"/>
    </row>
    <row r="40" s="3" customFormat="1" ht="29" customHeight="1" spans="1:9">
      <c r="A40" s="17">
        <v>32</v>
      </c>
      <c r="B40" s="23" t="s">
        <v>105</v>
      </c>
      <c r="C40" s="17" t="s">
        <v>32</v>
      </c>
      <c r="D40" s="25" t="s">
        <v>16</v>
      </c>
      <c r="E40" s="25">
        <v>60</v>
      </c>
      <c r="F40" s="25">
        <v>30</v>
      </c>
      <c r="G40" s="28" t="s">
        <v>33</v>
      </c>
      <c r="H40" s="28" t="s">
        <v>106</v>
      </c>
      <c r="I40" s="19"/>
    </row>
    <row r="41" s="4" customFormat="1" ht="29" customHeight="1" spans="1:9">
      <c r="A41" s="17">
        <v>33</v>
      </c>
      <c r="B41" s="23" t="s">
        <v>107</v>
      </c>
      <c r="C41" s="17" t="s">
        <v>25</v>
      </c>
      <c r="D41" s="25" t="s">
        <v>16</v>
      </c>
      <c r="E41" s="25">
        <v>2000</v>
      </c>
      <c r="F41" s="25">
        <v>2000</v>
      </c>
      <c r="G41" s="28" t="s">
        <v>38</v>
      </c>
      <c r="H41" s="28" t="s">
        <v>108</v>
      </c>
      <c r="I41" s="19"/>
    </row>
    <row r="42" s="4" customFormat="1" ht="29" customHeight="1" spans="1:9">
      <c r="A42" s="17">
        <v>34</v>
      </c>
      <c r="B42" s="23" t="s">
        <v>109</v>
      </c>
      <c r="C42" s="17" t="s">
        <v>25</v>
      </c>
      <c r="D42" s="25" t="s">
        <v>20</v>
      </c>
      <c r="E42" s="25">
        <v>800</v>
      </c>
      <c r="F42" s="25">
        <v>800</v>
      </c>
      <c r="G42" s="28" t="s">
        <v>38</v>
      </c>
      <c r="H42" s="28" t="s">
        <v>110</v>
      </c>
      <c r="I42" s="19"/>
    </row>
    <row r="43" s="4" customFormat="1" ht="29" customHeight="1" spans="1:9">
      <c r="A43" s="17">
        <v>35</v>
      </c>
      <c r="B43" s="23" t="s">
        <v>111</v>
      </c>
      <c r="C43" s="17" t="s">
        <v>32</v>
      </c>
      <c r="D43" s="25" t="s">
        <v>16</v>
      </c>
      <c r="E43" s="25">
        <v>120</v>
      </c>
      <c r="F43" s="25">
        <v>90</v>
      </c>
      <c r="G43" s="28" t="s">
        <v>33</v>
      </c>
      <c r="H43" s="28" t="s">
        <v>112</v>
      </c>
      <c r="I43" s="19"/>
    </row>
    <row r="44" s="4" customFormat="1" ht="29" customHeight="1" spans="1:9">
      <c r="A44" s="17">
        <v>36</v>
      </c>
      <c r="B44" s="23" t="s">
        <v>113</v>
      </c>
      <c r="C44" s="17" t="s">
        <v>32</v>
      </c>
      <c r="D44" s="25" t="s">
        <v>16</v>
      </c>
      <c r="E44" s="25">
        <v>90</v>
      </c>
      <c r="F44" s="25">
        <v>60</v>
      </c>
      <c r="G44" s="28" t="s">
        <v>33</v>
      </c>
      <c r="H44" s="28" t="s">
        <v>114</v>
      </c>
      <c r="I44" s="19"/>
    </row>
    <row r="45" s="4" customFormat="1" ht="29" customHeight="1" spans="1:9">
      <c r="A45" s="17">
        <v>37</v>
      </c>
      <c r="B45" s="23" t="s">
        <v>115</v>
      </c>
      <c r="C45" s="17" t="s">
        <v>32</v>
      </c>
      <c r="D45" s="25" t="s">
        <v>16</v>
      </c>
      <c r="E45" s="25">
        <v>120</v>
      </c>
      <c r="F45" s="25">
        <v>0</v>
      </c>
      <c r="G45" s="28" t="s">
        <v>33</v>
      </c>
      <c r="H45" s="28" t="s">
        <v>116</v>
      </c>
      <c r="I45" s="19"/>
    </row>
    <row r="46" s="4" customFormat="1" ht="29" customHeight="1" spans="1:9">
      <c r="A46" s="17">
        <v>38</v>
      </c>
      <c r="B46" s="23" t="s">
        <v>117</v>
      </c>
      <c r="C46" s="17" t="s">
        <v>32</v>
      </c>
      <c r="D46" s="25" t="s">
        <v>16</v>
      </c>
      <c r="E46" s="25">
        <v>120</v>
      </c>
      <c r="F46" s="25">
        <v>0</v>
      </c>
      <c r="G46" s="28" t="s">
        <v>33</v>
      </c>
      <c r="H46" s="28" t="s">
        <v>118</v>
      </c>
      <c r="I46" s="19"/>
    </row>
    <row r="47" s="2" customFormat="1" ht="25" customHeight="1" spans="1:9">
      <c r="A47" s="29" t="s">
        <v>119</v>
      </c>
      <c r="B47" s="16" t="s">
        <v>120</v>
      </c>
      <c r="C47" s="28"/>
      <c r="D47" s="28"/>
      <c r="E47" s="18">
        <f>SUM(E48:E48)</f>
        <v>90</v>
      </c>
      <c r="F47" s="18">
        <f>SUM(F48:F48)</f>
        <v>60</v>
      </c>
      <c r="G47" s="28"/>
      <c r="H47" s="30"/>
      <c r="I47" s="17"/>
    </row>
    <row r="48" s="2" customFormat="1" ht="25" customHeight="1" spans="1:9">
      <c r="A48" s="17">
        <v>39</v>
      </c>
      <c r="B48" s="26" t="s">
        <v>121</v>
      </c>
      <c r="C48" s="17" t="s">
        <v>43</v>
      </c>
      <c r="D48" s="17" t="s">
        <v>20</v>
      </c>
      <c r="E48" s="17">
        <v>90</v>
      </c>
      <c r="F48" s="17">
        <v>60</v>
      </c>
      <c r="G48" s="17" t="s">
        <v>33</v>
      </c>
      <c r="H48" s="17" t="s">
        <v>122</v>
      </c>
      <c r="I48" s="17"/>
    </row>
    <row r="49" s="2" customFormat="1" ht="25" customHeight="1" spans="1:9">
      <c r="A49" s="15" t="s">
        <v>123</v>
      </c>
      <c r="B49" s="16" t="s">
        <v>124</v>
      </c>
      <c r="C49" s="17"/>
      <c r="D49" s="17"/>
      <c r="E49" s="18">
        <f>SUM(E50:E51)</f>
        <v>180</v>
      </c>
      <c r="F49" s="18">
        <f>SUM(F50:F50)</f>
        <v>30</v>
      </c>
      <c r="G49" s="17"/>
      <c r="H49" s="4"/>
      <c r="I49" s="17"/>
    </row>
    <row r="50" s="2" customFormat="1" ht="25" customHeight="1" spans="1:9">
      <c r="A50" s="17">
        <v>40</v>
      </c>
      <c r="B50" s="26" t="s">
        <v>125</v>
      </c>
      <c r="C50" s="17" t="s">
        <v>32</v>
      </c>
      <c r="D50" s="17" t="s">
        <v>16</v>
      </c>
      <c r="E50" s="17">
        <v>60</v>
      </c>
      <c r="F50" s="17">
        <v>30</v>
      </c>
      <c r="G50" s="17" t="s">
        <v>126</v>
      </c>
      <c r="H50" s="17" t="s">
        <v>127</v>
      </c>
      <c r="I50" s="33"/>
    </row>
    <row r="51" s="2" customFormat="1" ht="25" customHeight="1" spans="1:9">
      <c r="A51" s="17">
        <v>41</v>
      </c>
      <c r="B51" s="26" t="s">
        <v>128</v>
      </c>
      <c r="C51" s="17" t="s">
        <v>32</v>
      </c>
      <c r="D51" s="17" t="s">
        <v>16</v>
      </c>
      <c r="E51" s="17">
        <v>120</v>
      </c>
      <c r="F51" s="17">
        <v>90</v>
      </c>
      <c r="G51" s="17" t="s">
        <v>126</v>
      </c>
      <c r="H51" s="17" t="s">
        <v>129</v>
      </c>
      <c r="I51" s="33" t="s">
        <v>59</v>
      </c>
    </row>
    <row r="52" s="2" customFormat="1" ht="25" customHeight="1" spans="1:9">
      <c r="A52" s="31" t="s">
        <v>130</v>
      </c>
      <c r="B52" s="32" t="s">
        <v>131</v>
      </c>
      <c r="C52" s="33"/>
      <c r="D52" s="33"/>
      <c r="E52" s="34">
        <f>SUM(E53:E58)</f>
        <v>390</v>
      </c>
      <c r="F52" s="34">
        <f>SUM(F53:F58)</f>
        <v>261</v>
      </c>
      <c r="G52" s="33"/>
      <c r="H52" s="30"/>
      <c r="I52" s="33"/>
    </row>
    <row r="53" s="2" customFormat="1" ht="25" customHeight="1" spans="1:9">
      <c r="A53" s="21">
        <v>42</v>
      </c>
      <c r="B53" s="35" t="s">
        <v>132</v>
      </c>
      <c r="C53" s="33" t="s">
        <v>32</v>
      </c>
      <c r="D53" s="33" t="s">
        <v>16</v>
      </c>
      <c r="E53" s="21">
        <v>120</v>
      </c>
      <c r="F53" s="21">
        <v>75</v>
      </c>
      <c r="G53" s="33" t="s">
        <v>33</v>
      </c>
      <c r="H53" s="33" t="s">
        <v>133</v>
      </c>
      <c r="I53" s="33"/>
    </row>
    <row r="54" s="2" customFormat="1" ht="25" customHeight="1" spans="1:9">
      <c r="A54" s="21">
        <v>43</v>
      </c>
      <c r="B54" s="35" t="s">
        <v>134</v>
      </c>
      <c r="C54" s="33" t="s">
        <v>32</v>
      </c>
      <c r="D54" s="33" t="s">
        <v>16</v>
      </c>
      <c r="E54" s="21">
        <v>90</v>
      </c>
      <c r="F54" s="21">
        <v>30</v>
      </c>
      <c r="G54" s="33" t="s">
        <v>33</v>
      </c>
      <c r="H54" s="33" t="s">
        <v>135</v>
      </c>
      <c r="I54" s="25"/>
    </row>
    <row r="55" s="2" customFormat="1" ht="25" customHeight="1" spans="1:9">
      <c r="A55" s="21">
        <v>44</v>
      </c>
      <c r="B55" s="23" t="s">
        <v>136</v>
      </c>
      <c r="C55" s="33" t="s">
        <v>32</v>
      </c>
      <c r="D55" s="25" t="s">
        <v>20</v>
      </c>
      <c r="E55" s="25">
        <v>60</v>
      </c>
      <c r="F55" s="25">
        <v>51</v>
      </c>
      <c r="G55" s="33" t="s">
        <v>33</v>
      </c>
      <c r="H55" s="25" t="s">
        <v>137</v>
      </c>
      <c r="I55" s="25"/>
    </row>
    <row r="56" s="2" customFormat="1" ht="25" customHeight="1" spans="1:9">
      <c r="A56" s="21">
        <v>45</v>
      </c>
      <c r="B56" s="23" t="s">
        <v>138</v>
      </c>
      <c r="C56" s="33" t="s">
        <v>32</v>
      </c>
      <c r="D56" s="25" t="s">
        <v>16</v>
      </c>
      <c r="E56" s="25">
        <v>60</v>
      </c>
      <c r="F56" s="25">
        <v>45</v>
      </c>
      <c r="G56" s="25" t="s">
        <v>33</v>
      </c>
      <c r="H56" s="25" t="s">
        <v>139</v>
      </c>
      <c r="I56" s="19"/>
    </row>
    <row r="57" s="2" customFormat="1" ht="25" customHeight="1" spans="1:9">
      <c r="A57" s="21">
        <v>46</v>
      </c>
      <c r="B57" s="23" t="s">
        <v>140</v>
      </c>
      <c r="C57" s="33" t="s">
        <v>32</v>
      </c>
      <c r="D57" s="25" t="s">
        <v>20</v>
      </c>
      <c r="E57" s="25">
        <v>30</v>
      </c>
      <c r="F57" s="25">
        <v>30</v>
      </c>
      <c r="G57" s="25" t="s">
        <v>141</v>
      </c>
      <c r="H57" s="25" t="s">
        <v>142</v>
      </c>
      <c r="I57" s="19"/>
    </row>
    <row r="58" s="1" customFormat="1" ht="21" customHeight="1" spans="1:9">
      <c r="A58" s="21">
        <v>47</v>
      </c>
      <c r="B58" s="23" t="s">
        <v>143</v>
      </c>
      <c r="C58" s="33" t="s">
        <v>32</v>
      </c>
      <c r="D58" s="25" t="s">
        <v>20</v>
      </c>
      <c r="E58" s="25">
        <v>30</v>
      </c>
      <c r="F58" s="25">
        <v>30</v>
      </c>
      <c r="G58" s="25" t="s">
        <v>141</v>
      </c>
      <c r="H58" s="25" t="s">
        <v>144</v>
      </c>
      <c r="I58" s="41"/>
    </row>
  </sheetData>
  <mergeCells count="3">
    <mergeCell ref="A1:B1"/>
    <mergeCell ref="A2:I2"/>
    <mergeCell ref="A4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dutothelan</cp:lastModifiedBy>
  <dcterms:created xsi:type="dcterms:W3CDTF">2022-03-02T04:30:24Z</dcterms:created>
  <dcterms:modified xsi:type="dcterms:W3CDTF">2022-03-02T04:31:08Z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337D7AF231F645C8A48757219C87F87E</vt:lpwstr>
  </property>
  <property fmtid="{D5CDD505-2E9C-101B-9397-08002B2CF9AE}" pid="3" name="KSOProductBuildVer">
    <vt:lpwstr>2052-11.1.0.11365</vt:lpwstr>
  </property>
</Properties>
</file>